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Феврль 24\"/>
    </mc:Choice>
  </mc:AlternateContent>
  <bookViews>
    <workbookView xWindow="0" yWindow="0" windowWidth="17925" windowHeight="8415"/>
  </bookViews>
  <sheets>
    <sheet name="менее 670 кВт" sheetId="1" r:id="rId1"/>
    <sheet name="от 670 кВт до 10 МВт" sheetId="2" state="hidden" r:id="rId2"/>
    <sheet name="свыше 10 МВт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B43" i="2"/>
  <c r="I30" i="2"/>
  <c r="B22" i="2"/>
  <c r="B43" i="1"/>
  <c r="I30" i="1"/>
  <c r="B22" i="1"/>
  <c r="F3" i="1"/>
  <c r="F3" i="2" s="1"/>
  <c r="F3" i="3" s="1"/>
  <c r="E3" i="1"/>
  <c r="E3" i="2" s="1"/>
  <c r="E3" i="3" s="1"/>
</calcChain>
</file>

<file path=xl/sharedStrings.xml><?xml version="1.0" encoding="utf-8"?>
<sst xmlns="http://schemas.openxmlformats.org/spreadsheetml/2006/main" count="200" uniqueCount="68">
  <si>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</si>
  <si>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</si>
  <si>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</si>
  <si>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</si>
  <si>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</si>
  <si>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</si>
  <si>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</si>
  <si>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</si>
  <si>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</si>
  <si>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</si>
  <si>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</si>
  <si>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</si>
  <si>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</si>
  <si>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</si>
  <si>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</si>
  <si>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</si>
  <si>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</si>
  <si>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</si>
  <si>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</si>
  <si>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</si>
  <si>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</si>
  <si>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</si>
  <si>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</si>
  <si>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</si>
  <si>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</si>
  <si>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</si>
  <si>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</si>
  <si>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</si>
  <si>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</si>
  <si>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</si>
  <si>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</si>
  <si>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</si>
  <si>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</si>
  <si>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</si>
  <si>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</si>
  <si>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</si>
  <si>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</si>
  <si>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</si>
  <si>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</si>
  <si>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</si>
  <si>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</si>
  <si>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</si>
  <si>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</si>
  <si>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</si>
  <si>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</si>
  <si>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</si>
  <si>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</si>
  <si>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</si>
  <si>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</si>
  <si>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</si>
  <si>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</si>
  <si>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</si>
  <si>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</si>
  <si>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</si>
  <si>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</si>
  <si>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</si>
  <si>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</si>
  <si>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феврале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</si>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</sst>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60;&#1077;&#1074;&#1088;&#1072;&#1083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феврале</v>
      </c>
      <c r="F3" s="5" t="str">
        <f>'1цк.потери'!D3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6056.29</v>
      </c>
      <c r="D10" s="9"/>
      <c r="E10" s="9">
        <v>7607</v>
      </c>
      <c r="F10" s="9"/>
      <c r="G10" s="9">
        <v>8067</v>
      </c>
      <c r="H10" s="9"/>
      <c r="I10" s="9">
        <v>9161.26</v>
      </c>
      <c r="J10" s="9"/>
      <c r="K10" s="21">
        <v>3924.04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3121.5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1630.59</v>
      </c>
      <c r="K16" s="23"/>
      <c r="L16" s="23"/>
    </row>
    <row r="17" spans="1:17" x14ac:dyDescent="0.2">
      <c r="A17" s="2" t="s">
        <v>20</v>
      </c>
      <c r="B17" s="30"/>
      <c r="E17" s="31">
        <v>890173.65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1.674853E-3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540.24900000000002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153.54599999999999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1.248</v>
      </c>
      <c r="J24" s="23"/>
      <c r="K24" s="24"/>
    </row>
    <row r="25" spans="1:17" x14ac:dyDescent="0.2">
      <c r="A25" s="2" t="s">
        <v>29</v>
      </c>
      <c r="B25" s="38">
        <v>84.858999999999995</v>
      </c>
      <c r="K25" s="23"/>
      <c r="O25" s="23"/>
      <c r="P25" s="23"/>
    </row>
    <row r="26" spans="1:17" x14ac:dyDescent="0.2">
      <c r="A26" s="2" t="s">
        <v>30</v>
      </c>
      <c r="B26" s="38">
        <v>63.427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4.0119999999999996</v>
      </c>
      <c r="P28" s="40"/>
    </row>
    <row r="29" spans="1:17" x14ac:dyDescent="0.2">
      <c r="A29" s="2" t="s">
        <v>33</v>
      </c>
      <c r="G29" s="36">
        <v>141.56399999999999</v>
      </c>
    </row>
    <row r="30" spans="1:17" x14ac:dyDescent="0.2">
      <c r="A30" s="2" t="s">
        <v>34</v>
      </c>
      <c r="I30" s="36">
        <f>SUM(B33:B38)</f>
        <v>500.10399999999998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26.905000000000001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21.669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11.018000000000001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158.41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282.10199999999998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325818.62900000002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90976.65400000001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500.10399999999998</v>
      </c>
    </row>
    <row r="46" spans="1:15" x14ac:dyDescent="0.2">
      <c r="A46" s="2" t="s">
        <v>46</v>
      </c>
      <c r="B46" s="38">
        <v>46894.281000000003</v>
      </c>
    </row>
    <row r="47" spans="1:15" x14ac:dyDescent="0.2">
      <c r="A47" s="2" t="s">
        <v>47</v>
      </c>
      <c r="B47" s="38">
        <v>40886.805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2695.4639999999999</v>
      </c>
    </row>
    <row r="50" spans="1:8" x14ac:dyDescent="0.2">
      <c r="A50" s="2" t="s">
        <v>50</v>
      </c>
      <c r="H50" s="36">
        <v>88477.5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2" t="s">
        <v>53</v>
      </c>
    </row>
    <row r="55" spans="1:8" x14ac:dyDescent="0.2">
      <c r="A55" s="2" t="s">
        <v>54</v>
      </c>
    </row>
    <row r="56" spans="1:8" x14ac:dyDescent="0.2">
      <c r="A56" s="2" t="s">
        <v>55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феврале</v>
      </c>
      <c r="F3" s="5" t="str">
        <f>'менее 670 кВт'!F3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5535.99</v>
      </c>
      <c r="D10" s="49"/>
      <c r="E10" s="48">
        <v>7086.7</v>
      </c>
      <c r="F10" s="49"/>
      <c r="G10" s="9">
        <v>7546.7</v>
      </c>
      <c r="H10" s="9"/>
      <c r="I10" s="9">
        <v>8640.9599999999991</v>
      </c>
      <c r="J10" s="9"/>
      <c r="K10" s="50">
        <v>3403.74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K12" s="24"/>
      <c r="L12" s="24"/>
    </row>
    <row r="13" spans="1:15" x14ac:dyDescent="0.2">
      <c r="A13" s="2" t="s">
        <v>16</v>
      </c>
      <c r="D13" s="25">
        <v>3121.5</v>
      </c>
      <c r="J13" s="23"/>
      <c r="K13" s="23"/>
      <c r="L13" s="24"/>
    </row>
    <row r="14" spans="1:15" ht="12.75" customHeight="1" x14ac:dyDescent="0.2">
      <c r="A14" s="2" t="s">
        <v>17</v>
      </c>
      <c r="K14" s="24"/>
      <c r="L14" s="51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1630.59</v>
      </c>
      <c r="K16" s="23"/>
      <c r="L16" s="23"/>
    </row>
    <row r="17" spans="1:17" x14ac:dyDescent="0.2">
      <c r="A17" s="2" t="s">
        <v>20</v>
      </c>
      <c r="B17" s="30"/>
      <c r="E17" s="31">
        <v>890173.65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1.674853E-3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540.24900000000002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153.54599999999999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1.248</v>
      </c>
      <c r="J24" s="23"/>
      <c r="K24" s="24"/>
    </row>
    <row r="25" spans="1:17" x14ac:dyDescent="0.2">
      <c r="A25" s="2" t="s">
        <v>29</v>
      </c>
      <c r="B25" s="38">
        <v>84.858999999999995</v>
      </c>
      <c r="K25" s="23"/>
      <c r="O25" s="23"/>
      <c r="P25" s="23"/>
    </row>
    <row r="26" spans="1:17" x14ac:dyDescent="0.2">
      <c r="A26" s="2" t="s">
        <v>30</v>
      </c>
      <c r="B26" s="38">
        <v>63.427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4.0119999999999996</v>
      </c>
      <c r="P28" s="40"/>
    </row>
    <row r="29" spans="1:17" x14ac:dyDescent="0.2">
      <c r="A29" s="2" t="s">
        <v>33</v>
      </c>
      <c r="G29" s="36">
        <v>141.56399999999999</v>
      </c>
    </row>
    <row r="30" spans="1:17" x14ac:dyDescent="0.2">
      <c r="A30" s="2" t="s">
        <v>34</v>
      </c>
      <c r="I30" s="36">
        <f>SUM(B33:B38)</f>
        <v>500.10399999999998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26.905000000000001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21.669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11.018000000000001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158.41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282.10199999999998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325818.62900000002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90976.65400000001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500.10399999999998</v>
      </c>
    </row>
    <row r="46" spans="1:15" x14ac:dyDescent="0.2">
      <c r="A46" s="2" t="s">
        <v>46</v>
      </c>
      <c r="B46" s="38">
        <v>46894.281000000003</v>
      </c>
    </row>
    <row r="47" spans="1:15" x14ac:dyDescent="0.2">
      <c r="A47" s="2" t="s">
        <v>47</v>
      </c>
      <c r="B47" s="38">
        <v>40886.805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2695.4639999999999</v>
      </c>
    </row>
    <row r="50" spans="1:8" x14ac:dyDescent="0.2">
      <c r="A50" s="2" t="s">
        <v>50</v>
      </c>
      <c r="H50" s="36">
        <v>88477.5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'от 670 кВт до 10 МВт'!E3</f>
        <v>в феврале</v>
      </c>
      <c r="F3" s="5" t="str">
        <f>'от 670 кВт до 10 МВт'!F3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5524.4</v>
      </c>
      <c r="D10" s="49"/>
      <c r="E10" s="48">
        <v>7075.11</v>
      </c>
      <c r="F10" s="49"/>
      <c r="G10" s="48">
        <v>7535.11</v>
      </c>
      <c r="H10" s="49"/>
      <c r="I10" s="9">
        <v>8629.3700000000008</v>
      </c>
      <c r="J10" s="9"/>
      <c r="K10" s="52">
        <v>3392.15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K12" s="22"/>
      <c r="L12" s="24"/>
    </row>
    <row r="13" spans="1:15" x14ac:dyDescent="0.2">
      <c r="A13" s="2" t="s">
        <v>16</v>
      </c>
      <c r="D13" s="25">
        <v>3121.5</v>
      </c>
      <c r="J13" s="23"/>
      <c r="K13" s="23"/>
      <c r="L13" s="24"/>
    </row>
    <row r="14" spans="1:15" ht="12.75" customHeight="1" x14ac:dyDescent="0.2">
      <c r="A14" s="2" t="s">
        <v>17</v>
      </c>
      <c r="K14" s="24"/>
      <c r="L14" s="51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1630.59</v>
      </c>
      <c r="K16" s="23"/>
      <c r="L16" s="23"/>
    </row>
    <row r="17" spans="1:17" x14ac:dyDescent="0.2">
      <c r="A17" s="2" t="s">
        <v>20</v>
      </c>
      <c r="B17" s="30"/>
      <c r="E17" s="31">
        <v>890173.65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1.674853E-3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540.24900000000002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153.54599999999999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1.248</v>
      </c>
      <c r="J24" s="23"/>
      <c r="K24" s="24"/>
    </row>
    <row r="25" spans="1:17" x14ac:dyDescent="0.2">
      <c r="A25" s="2" t="s">
        <v>29</v>
      </c>
      <c r="B25" s="38">
        <v>84.858999999999995</v>
      </c>
      <c r="K25" s="23"/>
      <c r="O25" s="23"/>
      <c r="P25" s="23"/>
    </row>
    <row r="26" spans="1:17" x14ac:dyDescent="0.2">
      <c r="A26" s="2" t="s">
        <v>30</v>
      </c>
      <c r="B26" s="38">
        <v>63.427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4.0119999999999996</v>
      </c>
      <c r="P28" s="40"/>
    </row>
    <row r="29" spans="1:17" x14ac:dyDescent="0.2">
      <c r="A29" s="2" t="s">
        <v>33</v>
      </c>
      <c r="G29" s="36">
        <v>141.56399999999999</v>
      </c>
    </row>
    <row r="30" spans="1:17" x14ac:dyDescent="0.2">
      <c r="A30" s="2" t="s">
        <v>34</v>
      </c>
      <c r="I30" s="36">
        <f>SUM(B33:B38)</f>
        <v>500.10399999999998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26.905000000000001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21.669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11.018000000000001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158.41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282.10199999999998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325818.62900000002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90976.65400000001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500.10399999999998</v>
      </c>
    </row>
    <row r="46" spans="1:15" x14ac:dyDescent="0.2">
      <c r="A46" s="2" t="s">
        <v>46</v>
      </c>
      <c r="B46" s="38">
        <v>46894.281000000003</v>
      </c>
    </row>
    <row r="47" spans="1:15" x14ac:dyDescent="0.2">
      <c r="A47" s="2" t="s">
        <v>47</v>
      </c>
      <c r="B47" s="38">
        <v>40886.805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2695.4639999999999</v>
      </c>
    </row>
    <row r="50" spans="1:8" x14ac:dyDescent="0.2">
      <c r="A50" s="2" t="s">
        <v>50</v>
      </c>
      <c r="H50" s="36">
        <v>88477.5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D13" sqref="D13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16384" width="9.140625" style="54"/>
  </cols>
  <sheetData>
    <row r="2" spans="1:254" ht="42" customHeight="1" x14ac:dyDescent="0.3">
      <c r="A2" s="53" t="s">
        <v>56</v>
      </c>
      <c r="B2" s="53"/>
      <c r="C2" s="53"/>
      <c r="D2" s="53"/>
      <c r="E2" s="53"/>
    </row>
    <row r="3" spans="1:254" ht="14.25" customHeight="1" x14ac:dyDescent="0.3">
      <c r="A3" s="55" t="s">
        <v>1</v>
      </c>
      <c r="B3" s="55"/>
      <c r="C3" s="56" t="s">
        <v>57</v>
      </c>
      <c r="D3" s="57" t="s">
        <v>58</v>
      </c>
      <c r="E3" s="58"/>
    </row>
    <row r="4" spans="1:254" ht="16.5" customHeight="1" x14ac:dyDescent="0.3">
      <c r="A4" s="59" t="s">
        <v>2</v>
      </c>
      <c r="B4" s="59"/>
      <c r="C4" s="60" t="s">
        <v>3</v>
      </c>
      <c r="D4" s="60" t="s">
        <v>4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5</v>
      </c>
      <c r="B5" s="62"/>
      <c r="C5" s="62"/>
      <c r="D5" s="62"/>
      <c r="E5" s="62"/>
      <c r="F5" s="63"/>
      <c r="G5" s="63"/>
      <c r="H5" s="63"/>
    </row>
    <row r="6" spans="1:254" ht="21" customHeight="1" x14ac:dyDescent="0.3">
      <c r="A6" s="62"/>
      <c r="B6" s="62"/>
      <c r="C6" s="62"/>
      <c r="D6" s="62"/>
      <c r="E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59</v>
      </c>
      <c r="B8" s="66"/>
      <c r="C8" s="66"/>
      <c r="D8" s="66"/>
      <c r="E8" s="66"/>
    </row>
    <row r="9" spans="1:254" ht="32.25" customHeight="1" x14ac:dyDescent="0.3">
      <c r="A9" s="46" t="s">
        <v>60</v>
      </c>
      <c r="B9" s="46" t="s">
        <v>61</v>
      </c>
      <c r="C9" s="46" t="s">
        <v>62</v>
      </c>
      <c r="D9" s="46" t="s">
        <v>63</v>
      </c>
      <c r="E9" s="67" t="s">
        <v>64</v>
      </c>
    </row>
    <row r="10" spans="1:254" ht="52.5" customHeight="1" x14ac:dyDescent="0.3">
      <c r="A10" s="46"/>
      <c r="B10" s="46"/>
      <c r="C10" s="46"/>
      <c r="D10" s="46"/>
      <c r="E10" s="68"/>
    </row>
    <row r="11" spans="1:254" x14ac:dyDescent="0.3">
      <c r="A11" s="69">
        <v>1</v>
      </c>
      <c r="B11" s="69" t="s">
        <v>65</v>
      </c>
      <c r="C11" s="69">
        <v>3</v>
      </c>
      <c r="D11" s="69">
        <v>4</v>
      </c>
      <c r="E11" s="69">
        <v>5</v>
      </c>
    </row>
    <row r="12" spans="1:254" ht="63.75" x14ac:dyDescent="0.3">
      <c r="A12" s="70" t="s">
        <v>66</v>
      </c>
      <c r="B12" s="71">
        <f>C12+D12+E12</f>
        <v>3722.88</v>
      </c>
      <c r="C12" s="71">
        <v>3121.5</v>
      </c>
      <c r="D12" s="71">
        <v>4.71</v>
      </c>
      <c r="E12" s="72">
        <v>596.66999999999996</v>
      </c>
    </row>
    <row r="13" spans="1:254" ht="63.75" x14ac:dyDescent="0.3">
      <c r="A13" s="70" t="s">
        <v>67</v>
      </c>
      <c r="B13" s="71">
        <f>C13+D13+E13</f>
        <v>3403.74</v>
      </c>
      <c r="C13" s="71">
        <f>C12</f>
        <v>3121.5</v>
      </c>
      <c r="D13" s="71">
        <f>D12</f>
        <v>4.71</v>
      </c>
      <c r="E13" s="72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от 670 кВт до 10 МВт</vt:lpstr>
      <vt:lpstr>свыше 10 МВт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2024-03-11T11:40:10Z</dcterms:created>
  <dcterms:modified xsi:type="dcterms:W3CDTF">2024-03-11T11:41:11Z</dcterms:modified>
</cp:coreProperties>
</file>